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Октябрьский пр-кт, 71" sheetId="1" r:id="rId1"/>
  </sheets>
  <calcPr calcId="162913"/>
</workbook>
</file>

<file path=xl/calcChain.xml><?xml version="1.0" encoding="utf-8"?>
<calcChain xmlns="http://schemas.openxmlformats.org/spreadsheetml/2006/main">
  <c r="E23" i="1" l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<sst xmlns="http://schemas.openxmlformats.org/spreadsheetml/2006/main" count="40" uniqueCount="36">
  <si>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</si>
  <si>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</si>
  <si>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</si>
  <si>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</si>
  <si>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</si>
  <si>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</si>
  <si>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</si>
  <si>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</si>
  <si>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</si>
  <si>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</si>
  <si>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</si>
  <si>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</si>
  <si>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</si>
  <si>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</si>
  <si>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</si>
  <si>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</si>
  <si>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</si>
  <si>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</si>
  <si>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</si>
  <si>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</si>
  <si>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</si>
  <si>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</si>
  <si>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</si>
  <si>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</si>
  <si>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</si>
  <si>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</si>
  <si>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</si>
  <si>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</si>
  <si>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</si>
  <si>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</si>
  <si>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</si>
  <si>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Норматив среднесложившийся за 2018 год</t>
  </si>
  <si>
    <t>Расход Гкал на 1 м2 , 
исходя из показаний ОДПУ в 2019 г ( на 2020 г)</t>
  </si>
  <si>
    <t>Директор ООО "УК "Жилищник"</t>
  </si>
  <si>
    <t>Берман Е.О.</t>
  </si>
  <si>
    <t>Октябрьский пр-кт,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</si>
</sst>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  <numFmt numFmtId="171" formatCode="_-* #,##0.00\ _₽_-;\-* #,##0.00\ _₽_-;_-* &quot;-&quot;??\ _₽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7" xfId="1" applyFont="1" applyBorder="1" applyAlignment="1">
      <alignment horizontal="left" vertical="center"/>
    </xf>
    <xf numFmtId="164" fontId="4" fillId="0" borderId="17" xfId="1" applyFont="1" applyFill="1" applyBorder="1" applyAlignment="1">
      <alignment horizontal="center" vertical="center"/>
    </xf>
    <xf numFmtId="167" fontId="5" fillId="0" borderId="17" xfId="1" applyNumberFormat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2" xfId="1" applyFont="1" applyFill="1" applyBorder="1" applyAlignment="1">
      <alignment horizontal="left" vertical="center"/>
    </xf>
    <xf numFmtId="167" fontId="5" fillId="5" borderId="9" xfId="1" applyNumberFormat="1" applyFont="1" applyFill="1" applyBorder="1" applyAlignment="1">
      <alignment horizontal="center" vertical="center"/>
    </xf>
    <xf numFmtId="164" fontId="5" fillId="5" borderId="10" xfId="1" applyFont="1" applyFill="1" applyBorder="1" applyAlignment="1">
      <alignment horizontal="center" vertical="center"/>
    </xf>
    <xf numFmtId="168" fontId="5" fillId="5" borderId="9" xfId="1" applyNumberFormat="1" applyFont="1" applyFill="1" applyBorder="1" applyAlignment="1">
      <alignment horizontal="center" vertical="center"/>
    </xf>
    <xf numFmtId="169" fontId="5" fillId="5" borderId="10" xfId="1" applyNumberFormat="1" applyFont="1" applyFill="1" applyBorder="1" applyAlignment="1">
      <alignment horizontal="center" vertical="center"/>
    </xf>
    <xf numFmtId="170" fontId="5" fillId="5" borderId="9" xfId="1" applyNumberFormat="1" applyFont="1" applyFill="1" applyBorder="1" applyAlignment="1">
      <alignment horizontal="center" vertical="center"/>
    </xf>
    <xf numFmtId="167" fontId="4" fillId="3" borderId="17" xfId="1" applyNumberFormat="1" applyFont="1" applyFill="1" applyBorder="1" applyAlignment="1">
      <alignment horizontal="center" vertical="center"/>
    </xf>
    <xf numFmtId="164" fontId="4" fillId="2" borderId="17" xfId="1" applyFont="1" applyFill="1" applyBorder="1" applyAlignment="1">
      <alignment horizontal="center" vertical="center"/>
    </xf>
    <xf numFmtId="164" fontId="4" fillId="3" borderId="17" xfId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7" fontId="4" fillId="0" borderId="19" xfId="0" applyNumberFormat="1" applyFont="1" applyBorder="1" applyAlignment="1">
      <alignment vertical="center"/>
    </xf>
    <xf numFmtId="170" fontId="4" fillId="0" borderId="19" xfId="0" applyNumberFormat="1" applyFont="1" applyBorder="1" applyAlignment="1">
      <alignment vertical="center"/>
    </xf>
    <xf numFmtId="171" fontId="4" fillId="0" borderId="19" xfId="0" applyNumberFormat="1" applyFont="1" applyBorder="1" applyAlignment="1">
      <alignment vertical="center"/>
    </xf>
    <xf numFmtId="169" fontId="4" fillId="0" borderId="17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K19" sqref="K1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5" width="16.5703125" style="1" customWidth="1"/>
    <col min="6" max="6" width="14.1406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7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2:12" ht="15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34"/>
      <c r="C7" s="5"/>
      <c r="D7" s="5"/>
      <c r="E7" s="5"/>
      <c r="F7" s="6"/>
      <c r="G7" s="7"/>
      <c r="H7" s="6"/>
      <c r="I7" s="8"/>
    </row>
    <row r="8" spans="2:12" ht="36.75" customHeight="1" x14ac:dyDescent="0.25">
      <c r="B8" s="39" t="s">
        <v>2</v>
      </c>
      <c r="C8" s="41" t="s">
        <v>3</v>
      </c>
      <c r="D8" s="42"/>
      <c r="E8" s="45" t="s">
        <v>4</v>
      </c>
      <c r="F8" s="42" t="s">
        <v>31</v>
      </c>
      <c r="G8" s="42" t="s">
        <v>5</v>
      </c>
      <c r="H8" s="42"/>
      <c r="I8" s="47"/>
      <c r="J8" s="48" t="s">
        <v>6</v>
      </c>
      <c r="K8" s="50" t="s">
        <v>32</v>
      </c>
      <c r="L8" s="36" t="s">
        <v>7</v>
      </c>
    </row>
    <row r="9" spans="2:12" s="11" customFormat="1" ht="78" customHeight="1" x14ac:dyDescent="0.25">
      <c r="B9" s="40"/>
      <c r="C9" s="43"/>
      <c r="D9" s="44"/>
      <c r="E9" s="46"/>
      <c r="F9" s="44"/>
      <c r="G9" s="9" t="s">
        <v>8</v>
      </c>
      <c r="H9" s="9" t="s">
        <v>9</v>
      </c>
      <c r="I9" s="10" t="s">
        <v>10</v>
      </c>
      <c r="J9" s="49"/>
      <c r="K9" s="50"/>
      <c r="L9" s="36"/>
    </row>
    <row r="10" spans="2:12" s="19" customFormat="1" ht="15" customHeight="1" x14ac:dyDescent="0.25">
      <c r="B10" s="12"/>
      <c r="C10" s="13" t="s">
        <v>11</v>
      </c>
      <c r="D10" s="14" t="s">
        <v>12</v>
      </c>
      <c r="E10" s="15" t="s">
        <v>13</v>
      </c>
      <c r="F10" s="15" t="s">
        <v>14</v>
      </c>
      <c r="G10" s="15" t="s">
        <v>15</v>
      </c>
      <c r="H10" s="15" t="s">
        <v>15</v>
      </c>
      <c r="I10" s="15" t="s">
        <v>15</v>
      </c>
      <c r="J10" s="16" t="s">
        <v>16</v>
      </c>
      <c r="K10" s="17" t="s">
        <v>14</v>
      </c>
      <c r="L10" s="18" t="s">
        <v>16</v>
      </c>
    </row>
    <row r="11" spans="2:12" s="24" customFormat="1" ht="27.75" customHeight="1" x14ac:dyDescent="0.25">
      <c r="B11" s="20" t="s">
        <v>17</v>
      </c>
      <c r="C11" s="51">
        <v>133.601</v>
      </c>
      <c r="D11" s="52">
        <v>108517.19</v>
      </c>
      <c r="E11" s="52">
        <v>2429.2000000000003</v>
      </c>
      <c r="F11" s="51">
        <v>2.7E-2</v>
      </c>
      <c r="G11" s="21">
        <v>757.54</v>
      </c>
      <c r="H11" s="21">
        <v>945.12</v>
      </c>
      <c r="I11" s="21">
        <v>1468.84</v>
      </c>
      <c r="J11" s="53">
        <v>53493.88</v>
      </c>
      <c r="K11" s="22">
        <v>5.4997941709204669E-2</v>
      </c>
      <c r="L11" s="23">
        <f>J11-D11</f>
        <v>-55023.310000000005</v>
      </c>
    </row>
    <row r="12" spans="2:12" s="24" customFormat="1" ht="27.75" customHeight="1" x14ac:dyDescent="0.25">
      <c r="B12" s="20" t="s">
        <v>18</v>
      </c>
      <c r="C12" s="51">
        <v>128.14599999999999</v>
      </c>
      <c r="D12" s="52">
        <v>106307.74</v>
      </c>
      <c r="E12" s="52">
        <v>2429.2000000000003</v>
      </c>
      <c r="F12" s="51">
        <v>2.7000000100000001E-2</v>
      </c>
      <c r="G12" s="21">
        <v>757.54</v>
      </c>
      <c r="H12" s="21">
        <v>945.12</v>
      </c>
      <c r="I12" s="21">
        <v>1468.84</v>
      </c>
      <c r="J12" s="53">
        <v>54411.12</v>
      </c>
      <c r="K12" s="22">
        <v>5.2752346451506657E-2</v>
      </c>
      <c r="L12" s="23">
        <f t="shared" ref="L12:L22" si="0">J12-D12</f>
        <v>-51896.62</v>
      </c>
    </row>
    <row r="13" spans="2:12" s="24" customFormat="1" ht="27.75" customHeight="1" x14ac:dyDescent="0.25">
      <c r="B13" s="20" t="s">
        <v>19</v>
      </c>
      <c r="C13" s="51">
        <v>71.733000000000004</v>
      </c>
      <c r="D13" s="52">
        <v>59641.54</v>
      </c>
      <c r="E13" s="52">
        <v>2429.2000000000003</v>
      </c>
      <c r="F13" s="51">
        <v>2.7000000100000001E-2</v>
      </c>
      <c r="G13" s="21">
        <v>757.54</v>
      </c>
      <c r="H13" s="21">
        <v>945.12</v>
      </c>
      <c r="I13" s="21">
        <v>1468.84</v>
      </c>
      <c r="J13" s="53">
        <v>54532.680000000008</v>
      </c>
      <c r="K13" s="54">
        <v>2.9529474724189032E-2</v>
      </c>
      <c r="L13" s="23">
        <f t="shared" si="0"/>
        <v>-5108.8599999999933</v>
      </c>
    </row>
    <row r="14" spans="2:12" s="24" customFormat="1" ht="27.75" customHeight="1" x14ac:dyDescent="0.25">
      <c r="B14" s="20" t="s">
        <v>20</v>
      </c>
      <c r="C14" s="51">
        <v>65.992999999999995</v>
      </c>
      <c r="D14" s="52">
        <v>53991.91</v>
      </c>
      <c r="E14" s="52">
        <v>2429.2000000000003</v>
      </c>
      <c r="F14" s="51">
        <v>2.7000000100000001E-2</v>
      </c>
      <c r="G14" s="21">
        <v>757.54</v>
      </c>
      <c r="H14" s="21">
        <v>945.12</v>
      </c>
      <c r="I14" s="21">
        <v>1468.84</v>
      </c>
      <c r="J14" s="53">
        <v>52084.65</v>
      </c>
      <c r="K14" s="54">
        <v>2.7166556891157576E-2</v>
      </c>
      <c r="L14" s="23">
        <f t="shared" si="0"/>
        <v>-1907.260000000002</v>
      </c>
    </row>
    <row r="15" spans="2:12" s="24" customFormat="1" ht="27.75" customHeight="1" x14ac:dyDescent="0.25">
      <c r="B15" s="20" t="s">
        <v>21</v>
      </c>
      <c r="C15" s="51">
        <v>46.46</v>
      </c>
      <c r="D15" s="52">
        <v>38054.18</v>
      </c>
      <c r="E15" s="52">
        <v>2429.2000000000003</v>
      </c>
      <c r="F15" s="51">
        <v>2.7000000100000001E-2</v>
      </c>
      <c r="G15" s="21">
        <v>757.54</v>
      </c>
      <c r="H15" s="21">
        <v>945.12</v>
      </c>
      <c r="I15" s="21">
        <v>1468.84</v>
      </c>
      <c r="J15" s="53">
        <v>53721.799999999996</v>
      </c>
      <c r="K15" s="54">
        <v>1.9125638070146549E-2</v>
      </c>
      <c r="L15" s="23">
        <f t="shared" si="0"/>
        <v>15667.619999999995</v>
      </c>
    </row>
    <row r="16" spans="2:12" s="24" customFormat="1" ht="27.75" customHeight="1" x14ac:dyDescent="0.25">
      <c r="B16" s="20" t="s">
        <v>22</v>
      </c>
      <c r="C16" s="51">
        <v>0</v>
      </c>
      <c r="D16" s="52">
        <v>0</v>
      </c>
      <c r="E16" s="52">
        <v>2429.1999999999998</v>
      </c>
      <c r="F16" s="51">
        <v>2.7000000100000001E-2</v>
      </c>
      <c r="G16" s="21">
        <v>757.54</v>
      </c>
      <c r="H16" s="21">
        <v>945.12</v>
      </c>
      <c r="I16" s="21">
        <v>1468.84</v>
      </c>
      <c r="J16" s="53">
        <v>54535.509999999995</v>
      </c>
      <c r="K16" s="54">
        <v>0</v>
      </c>
      <c r="L16" s="23">
        <f t="shared" si="0"/>
        <v>54535.509999999995</v>
      </c>
    </row>
    <row r="17" spans="2:12" s="24" customFormat="1" ht="27.75" customHeight="1" x14ac:dyDescent="0.25">
      <c r="B17" s="20" t="s">
        <v>23</v>
      </c>
      <c r="C17" s="31">
        <v>0</v>
      </c>
      <c r="D17" s="32">
        <v>0</v>
      </c>
      <c r="E17" s="33">
        <v>0</v>
      </c>
      <c r="F17" s="3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3">
        <f t="shared" si="0"/>
        <v>0</v>
      </c>
    </row>
    <row r="18" spans="2:12" s="24" customFormat="1" ht="27.75" customHeight="1" x14ac:dyDescent="0.25">
      <c r="B18" s="20" t="s">
        <v>24</v>
      </c>
      <c r="C18" s="31">
        <v>0</v>
      </c>
      <c r="D18" s="32">
        <v>0</v>
      </c>
      <c r="E18" s="33">
        <v>0</v>
      </c>
      <c r="F18" s="3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3">
        <f t="shared" si="0"/>
        <v>0</v>
      </c>
    </row>
    <row r="19" spans="2:12" s="24" customFormat="1" ht="27.75" customHeight="1" x14ac:dyDescent="0.25">
      <c r="B19" s="20" t="s">
        <v>25</v>
      </c>
      <c r="C19" s="31">
        <v>0</v>
      </c>
      <c r="D19" s="32">
        <v>0</v>
      </c>
      <c r="E19" s="33">
        <v>0</v>
      </c>
      <c r="F19" s="3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3">
        <f t="shared" si="0"/>
        <v>0</v>
      </c>
    </row>
    <row r="20" spans="2:12" s="24" customFormat="1" ht="27.75" customHeight="1" x14ac:dyDescent="0.25">
      <c r="B20" s="20" t="s">
        <v>26</v>
      </c>
      <c r="C20" s="31">
        <v>0</v>
      </c>
      <c r="D20" s="32">
        <v>0</v>
      </c>
      <c r="E20" s="33">
        <v>0</v>
      </c>
      <c r="F20" s="3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3">
        <f t="shared" si="0"/>
        <v>0</v>
      </c>
    </row>
    <row r="21" spans="2:12" s="24" customFormat="1" ht="27.75" customHeight="1" x14ac:dyDescent="0.25">
      <c r="B21" s="20" t="s">
        <v>27</v>
      </c>
      <c r="C21" s="31">
        <v>0</v>
      </c>
      <c r="D21" s="32">
        <v>0</v>
      </c>
      <c r="E21" s="33">
        <v>0</v>
      </c>
      <c r="F21" s="3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3">
        <f t="shared" si="0"/>
        <v>0</v>
      </c>
    </row>
    <row r="22" spans="2:12" s="24" customFormat="1" ht="27.75" customHeight="1" x14ac:dyDescent="0.25">
      <c r="B22" s="20" t="s">
        <v>28</v>
      </c>
      <c r="C22" s="31">
        <v>0</v>
      </c>
      <c r="D22" s="32">
        <v>0</v>
      </c>
      <c r="E22" s="33">
        <v>0</v>
      </c>
      <c r="F22" s="3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3">
        <f t="shared" si="0"/>
        <v>0</v>
      </c>
    </row>
    <row r="23" spans="2:12" s="24" customFormat="1" ht="15" x14ac:dyDescent="0.25">
      <c r="B23" s="25" t="s">
        <v>29</v>
      </c>
      <c r="C23" s="26">
        <f>SUM(C11:C22)</f>
        <v>445.93299999999994</v>
      </c>
      <c r="D23" s="26">
        <f>SUM(D11:D22)</f>
        <v>366512.56</v>
      </c>
      <c r="E23" s="30">
        <f>E12</f>
        <v>2429.2000000000003</v>
      </c>
      <c r="F23" s="28"/>
      <c r="G23" s="27"/>
      <c r="H23" s="27"/>
      <c r="I23" s="27"/>
      <c r="J23" s="27">
        <f>SUM(J11:J22)</f>
        <v>322779.64</v>
      </c>
      <c r="K23" s="29"/>
      <c r="L23" s="27">
        <f t="shared" ref="L23" si="1">SUM(L11:L22)</f>
        <v>-43732.920000000027</v>
      </c>
    </row>
    <row r="26" spans="2:12" ht="17.25" customHeight="1" x14ac:dyDescent="0.25">
      <c r="C26" s="35" t="s">
        <v>33</v>
      </c>
      <c r="J26" s="1" t="s">
        <v>34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пр-кт, 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cp:lastPrinted>2019-05-30T03:00:53Z</cp:lastPrinted>
  <dcterms:created xsi:type="dcterms:W3CDTF">2018-04-09T01:58:38Z</dcterms:created>
  <dcterms:modified xsi:type="dcterms:W3CDTF">2019-08-12T02:20:01Z</dcterms:modified>
</cp:coreProperties>
</file>